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3"/>
  </bookViews>
  <sheets>
    <sheet name="V vs p" sheetId="1" r:id="rId1"/>
    <sheet name="Log-Log" sheetId="2" r:id="rId2"/>
    <sheet name="pV vs p" sheetId="3" r:id="rId3"/>
    <sheet name="Data&amp;Calculations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<sst xmlns="http://schemas.openxmlformats.org/spreadsheetml/2006/main" count="12" uniqueCount="12">
  <si>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Boyle's Data: Transcribed to an Excel Spread Sheet</t>
  </si>
  <si>
    <t>deviations squared</t>
  </si>
  <si>
    <t>A'</t>
  </si>
  <si>
    <t>D</t>
  </si>
  <si>
    <t>ln(A')</t>
  </si>
  <si>
    <t>ln(D)</t>
  </si>
  <si>
    <t>"pV"</t>
  </si>
  <si>
    <t>deviations</t>
  </si>
  <si>
    <t>sum</t>
  </si>
  <si>
    <t>mean</t>
  </si>
  <si>
    <t>rms error =</t>
  </si>
  <si>
    <t>relative error 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</si>
</sst>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0"/>
  </numFmts>
  <fonts count="9">
    <font>
      <sz val="9"/>
      <name val="Geneva"/>
      <family val="2"/>
    </font>
    <font>
      <sz val="10"/>
      <name val="Arial"/>
      <family val="0"/>
    </font>
    <font>
      <b/>
      <sz val="18"/>
      <color indexed="58"/>
      <name val="Palatino"/>
      <family val="2"/>
    </font>
    <font>
      <sz val="9"/>
      <color indexed="58"/>
      <name val="Geneva"/>
      <family val="2"/>
    </font>
    <font>
      <sz val="12"/>
      <color indexed="58"/>
      <name val="Palatino"/>
      <family val="2"/>
    </font>
    <font>
      <sz val="14"/>
      <color indexed="58"/>
      <name val="Palatino"/>
      <family val="2"/>
    </font>
    <font>
      <sz val="12"/>
      <name val="Palatino"/>
      <family val="1"/>
    </font>
    <font>
      <sz val="18"/>
      <name val="Palatino"/>
      <family val="1"/>
    </font>
    <font>
      <b/>
      <sz val="12"/>
      <name val="Palatino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6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Pressure vs Volume (Boyle)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'Data&amp;Calculations'!$C$5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'Data&amp;Calculations'!$B$6:$B$30</c:f>
              <c:numCache/>
            </c:numRef>
          </c:xVal>
          <c:yVal>
            <c:numRef>
              <c:f>'Data&amp;Calculations'!$C$6:$C$30</c:f>
              <c:numCache/>
            </c:numRef>
          </c:yVal>
          <c:smooth val="0"/>
        </c:ser>
        <c:axId val="27741069"/>
        <c:axId val="48343030"/>
      </c:scatterChart>
      <c:valAx>
        <c:axId val="2774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 (volume)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343030"/>
        <c:crosses val="autoZero"/>
        <c:crossBetween val="midCat"/>
        <c:dispUnits/>
      </c:val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(absolute 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741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Natural Logarithm of the Pressure vs Natural Logarithm of the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'Data&amp;Calculations'!$E$5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400" b="0" i="0" u="none" baseline="0">
                      <a:solidFill>
                        <a:srgbClr val="131312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'Data&amp;Calculations'!$D$6:$D$30</c:f>
              <c:numCache/>
            </c:numRef>
          </c:xVal>
          <c:yVal>
            <c:numRef>
              <c:f>'Data&amp;Calculations'!$E$6:$E$30</c:f>
              <c:numCache/>
            </c:numRef>
          </c:yVal>
          <c:smooth val="0"/>
        </c:ser>
        <c:axId val="32434087"/>
        <c:axId val="23471328"/>
      </c:scatterChart>
      <c:valAx>
        <c:axId val="32434087"/>
        <c:scaling>
          <c:orientation val="minMax"/>
          <c:max val="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ln(A')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471328"/>
        <c:crosses val="autoZero"/>
        <c:crossBetween val="midCat"/>
        <c:dispUnits/>
      </c:valAx>
      <c:valAx>
        <c:axId val="23471328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2434087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pV vs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'Data&amp;Calculations'!$C$6:$C$30</c:f>
              <c:numCache/>
            </c:numRef>
          </c:xVal>
          <c:yVal>
            <c:numRef>
              <c:f>'Data&amp;Calculations'!$F$6:$F$30</c:f>
              <c:numCache/>
            </c:numRef>
          </c:yVal>
          <c:smooth val="0"/>
        </c:ser>
        <c:axId val="9915361"/>
        <c:axId val="22129386"/>
      </c:scatterChart>
      <c:val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129386"/>
        <c:crosses val="autoZero"/>
        <c:crossBetween val="midCat"/>
        <c:dispUnits/>
      </c:val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A'*D (pV)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915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workbookViewId="0" topLeftCell="A1">
      <selection activeCell="D6" sqref="D6"/>
    </sheetView>
  </sheetViews>
  <sheetFormatPr defaultColWidth="11.00390625" defaultRowHeight="12"/>
  <cols>
    <col min="2" max="2" width="10.875" style="1" customWidth="1"/>
    <col min="3" max="3" width="11.00390625" style="2" customWidth="1"/>
    <col min="4" max="5" width="11.00390625" style="1" customWidth="1"/>
    <col min="6" max="6" width="12.375" style="1" customWidth="1"/>
    <col min="7" max="7" width="11.625" style="1" customWidth="1"/>
    <col min="8" max="8" width="18.625" style="1" customWidth="1"/>
  </cols>
  <sheetData>
    <row r="2" spans="2:8" ht="15" customHeight="1">
      <c r="B2" s="3" t="s">
        <v>0</v>
      </c>
      <c r="C2" s="3"/>
      <c r="D2" s="3"/>
      <c r="E2" s="3"/>
      <c r="F2" s="3"/>
      <c r="G2" s="3"/>
      <c r="H2" s="3"/>
    </row>
    <row r="3" spans="2:8" ht="15" customHeight="1">
      <c r="B3" s="3"/>
      <c r="C3" s="3"/>
      <c r="D3" s="3"/>
      <c r="E3" s="3"/>
      <c r="F3" s="3"/>
      <c r="G3" s="3"/>
      <c r="H3" s="3"/>
    </row>
    <row r="4" ht="14.25">
      <c r="H4" s="4" t="s">
        <v>1</v>
      </c>
    </row>
    <row r="5" spans="2:8" ht="14.25"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4"/>
    </row>
    <row r="6" spans="2:7" ht="14.25">
      <c r="B6" s="2">
        <v>48</v>
      </c>
      <c r="C6" s="2">
        <v>29.125</v>
      </c>
      <c r="F6" s="2"/>
      <c r="G6" s="2"/>
    </row>
    <row r="7" spans="2:8" ht="14.25">
      <c r="B7" s="2">
        <v>46</v>
      </c>
      <c r="C7" s="2">
        <v>30.5625</v>
      </c>
      <c r="F7" s="2"/>
      <c r="G7" s="2"/>
      <c r="H7" s="1">
        <f aca="true" t="shared" si="0" ref="H7:H30">G7*G7</f>
        <v>0</v>
      </c>
    </row>
    <row r="8" spans="2:8" ht="14.25">
      <c r="B8" s="2">
        <v>44</v>
      </c>
      <c r="C8" s="2">
        <v>31.9375</v>
      </c>
      <c r="F8" s="2"/>
      <c r="G8" s="2"/>
      <c r="H8" s="1">
        <f t="shared" si="0"/>
        <v>0</v>
      </c>
    </row>
    <row r="9" spans="2:8" ht="14.25">
      <c r="B9" s="2">
        <v>42</v>
      </c>
      <c r="C9" s="2">
        <v>33.5</v>
      </c>
      <c r="F9" s="2"/>
      <c r="G9" s="2"/>
      <c r="H9" s="1">
        <f t="shared" si="0"/>
        <v>0</v>
      </c>
    </row>
    <row r="10" spans="2:8" ht="14.25">
      <c r="B10" s="2">
        <v>40</v>
      </c>
      <c r="C10" s="2">
        <v>35.3125</v>
      </c>
      <c r="F10" s="2"/>
      <c r="G10" s="2"/>
      <c r="H10" s="1">
        <f t="shared" si="0"/>
        <v>0</v>
      </c>
    </row>
    <row r="11" spans="2:8" ht="14.25">
      <c r="B11" s="2">
        <v>38</v>
      </c>
      <c r="C11" s="2">
        <v>37</v>
      </c>
      <c r="F11" s="2"/>
      <c r="G11" s="2"/>
      <c r="H11" s="1">
        <f t="shared" si="0"/>
        <v>0</v>
      </c>
    </row>
    <row r="12" spans="2:8" ht="14.25">
      <c r="B12" s="2">
        <v>36</v>
      </c>
      <c r="C12" s="2">
        <v>39.3125</v>
      </c>
      <c r="F12" s="2"/>
      <c r="G12" s="2"/>
      <c r="H12" s="1">
        <f t="shared" si="0"/>
        <v>0</v>
      </c>
    </row>
    <row r="13" spans="2:8" ht="14.25">
      <c r="B13" s="2">
        <v>34</v>
      </c>
      <c r="C13" s="2">
        <v>41.625</v>
      </c>
      <c r="F13" s="2"/>
      <c r="G13" s="2"/>
      <c r="H13" s="1">
        <f t="shared" si="0"/>
        <v>0</v>
      </c>
    </row>
    <row r="14" spans="2:8" ht="14.25">
      <c r="B14" s="2">
        <v>32</v>
      </c>
      <c r="C14" s="2">
        <v>44.1875</v>
      </c>
      <c r="F14" s="2"/>
      <c r="G14" s="2"/>
      <c r="H14" s="1">
        <f t="shared" si="0"/>
        <v>0</v>
      </c>
    </row>
    <row r="15" spans="2:8" ht="14.25">
      <c r="B15" s="2">
        <v>30</v>
      </c>
      <c r="C15" s="2">
        <v>47.0625</v>
      </c>
      <c r="F15" s="2"/>
      <c r="G15" s="2"/>
      <c r="H15" s="1">
        <f t="shared" si="0"/>
        <v>0</v>
      </c>
    </row>
    <row r="16" spans="2:8" ht="14.25">
      <c r="B16" s="2">
        <v>28</v>
      </c>
      <c r="C16" s="2">
        <v>50.3125</v>
      </c>
      <c r="F16" s="2"/>
      <c r="G16" s="2"/>
      <c r="H16" s="1">
        <f t="shared" si="0"/>
        <v>0</v>
      </c>
    </row>
    <row r="17" spans="2:8" ht="14.25">
      <c r="B17" s="2">
        <v>26</v>
      </c>
      <c r="C17" s="2">
        <v>54.3125</v>
      </c>
      <c r="F17" s="2"/>
      <c r="G17" s="2"/>
      <c r="H17" s="1">
        <f t="shared" si="0"/>
        <v>0</v>
      </c>
    </row>
    <row r="18" spans="2:8" ht="14.25">
      <c r="B18" s="2">
        <v>24</v>
      </c>
      <c r="C18" s="2">
        <v>58.6875</v>
      </c>
      <c r="F18" s="2"/>
      <c r="G18" s="2"/>
      <c r="H18" s="1">
        <f t="shared" si="0"/>
        <v>0</v>
      </c>
    </row>
    <row r="19" spans="2:8" ht="14.25">
      <c r="B19" s="2">
        <v>23</v>
      </c>
      <c r="C19" s="2">
        <v>61.3125</v>
      </c>
      <c r="F19" s="2"/>
      <c r="G19" s="2"/>
      <c r="H19" s="1">
        <f t="shared" si="0"/>
        <v>0</v>
      </c>
    </row>
    <row r="20" spans="2:8" ht="14.25">
      <c r="B20" s="2">
        <v>22</v>
      </c>
      <c r="C20" s="2">
        <v>64.0625</v>
      </c>
      <c r="F20" s="2"/>
      <c r="G20" s="2"/>
      <c r="H20" s="1">
        <f t="shared" si="0"/>
        <v>0</v>
      </c>
    </row>
    <row r="21" spans="2:8" ht="14.25">
      <c r="B21" s="2">
        <v>21</v>
      </c>
      <c r="C21" s="2">
        <v>67.0625</v>
      </c>
      <c r="F21" s="2"/>
      <c r="G21" s="2"/>
      <c r="H21" s="1">
        <f t="shared" si="0"/>
        <v>0</v>
      </c>
    </row>
    <row r="22" spans="2:8" ht="14.25">
      <c r="B22" s="2">
        <v>20</v>
      </c>
      <c r="C22" s="2">
        <v>70.6875</v>
      </c>
      <c r="F22" s="2"/>
      <c r="G22" s="2"/>
      <c r="H22" s="1">
        <f t="shared" si="0"/>
        <v>0</v>
      </c>
    </row>
    <row r="23" spans="2:8" ht="14.25">
      <c r="B23" s="2">
        <v>19</v>
      </c>
      <c r="C23" s="2">
        <v>74.125</v>
      </c>
      <c r="F23" s="2"/>
      <c r="G23" s="2"/>
      <c r="H23" s="1">
        <f t="shared" si="0"/>
        <v>0</v>
      </c>
    </row>
    <row r="24" spans="2:8" ht="14.25">
      <c r="B24" s="2">
        <v>18</v>
      </c>
      <c r="C24" s="2">
        <v>77.875</v>
      </c>
      <c r="F24" s="2"/>
      <c r="G24" s="2"/>
      <c r="H24" s="1">
        <f t="shared" si="0"/>
        <v>0</v>
      </c>
    </row>
    <row r="25" spans="2:8" ht="14.25">
      <c r="B25" s="2">
        <v>17</v>
      </c>
      <c r="C25" s="2">
        <v>82.75</v>
      </c>
      <c r="F25" s="2"/>
      <c r="G25" s="2"/>
      <c r="H25" s="1">
        <f t="shared" si="0"/>
        <v>0</v>
      </c>
    </row>
    <row r="26" spans="2:8" ht="14.25">
      <c r="B26" s="2">
        <v>16</v>
      </c>
      <c r="C26" s="2">
        <v>87.875</v>
      </c>
      <c r="F26" s="2"/>
      <c r="G26" s="2"/>
      <c r="H26" s="1">
        <f t="shared" si="0"/>
        <v>0</v>
      </c>
    </row>
    <row r="27" spans="2:8" ht="14.25">
      <c r="B27" s="2">
        <v>15</v>
      </c>
      <c r="C27" s="2">
        <v>93.0625</v>
      </c>
      <c r="F27" s="2"/>
      <c r="G27" s="2"/>
      <c r="H27" s="1">
        <f t="shared" si="0"/>
        <v>0</v>
      </c>
    </row>
    <row r="28" spans="2:8" ht="14.25">
      <c r="B28" s="2">
        <v>14</v>
      </c>
      <c r="C28" s="2">
        <v>100.4375</v>
      </c>
      <c r="F28" s="2"/>
      <c r="G28" s="2"/>
      <c r="H28" s="1">
        <f t="shared" si="0"/>
        <v>0</v>
      </c>
    </row>
    <row r="29" spans="2:8" ht="14.25">
      <c r="B29" s="2">
        <v>13</v>
      </c>
      <c r="C29" s="2">
        <v>107.8125</v>
      </c>
      <c r="F29" s="2"/>
      <c r="G29" s="2"/>
      <c r="H29" s="1">
        <f t="shared" si="0"/>
        <v>0</v>
      </c>
    </row>
    <row r="30" spans="2:8" ht="14.25">
      <c r="B30" s="5">
        <v>12</v>
      </c>
      <c r="C30" s="5">
        <v>117.5625</v>
      </c>
      <c r="D30" s="6"/>
      <c r="E30" s="6"/>
      <c r="F30" s="5"/>
      <c r="G30" s="5"/>
      <c r="H30" s="6">
        <f t="shared" si="0"/>
        <v>0</v>
      </c>
    </row>
    <row r="31" spans="1:8" ht="14.25">
      <c r="A31" s="7"/>
      <c r="E31" s="1" t="s">
        <v>8</v>
      </c>
      <c r="F31" s="8">
        <f>SUM(F6:F30)</f>
        <v>0</v>
      </c>
      <c r="H31" s="9">
        <f>SUM(H6:H30)</f>
        <v>0</v>
      </c>
    </row>
    <row r="32" spans="5:8" ht="14.25">
      <c r="E32" s="1" t="s">
        <v>9</v>
      </c>
      <c r="F32" s="1">
        <f>F31/25</f>
        <v>0</v>
      </c>
      <c r="G32" s="1" t="s">
        <v>10</v>
      </c>
      <c r="H32" s="1">
        <f>SQRT(H31/24)</f>
        <v>0</v>
      </c>
    </row>
    <row r="34" spans="6:8" ht="14.25">
      <c r="F34" s="10" t="s">
        <v>11</v>
      </c>
      <c r="G34" s="10"/>
      <c r="H34" s="11" t="e">
        <f>H32/F32</f>
        <v>#DIV/0!</v>
      </c>
    </row>
  </sheetData>
  <mergeCells count="3">
    <mergeCell ref="B2:H3"/>
    <mergeCell ref="H4:H5"/>
    <mergeCell ref="F34:G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F. Gans</dc:creator>
  <cp:keywords/>
  <dc:description/>
  <cp:lastModifiedBy>Mechanical Engineering</cp:lastModifiedBy>
  <cp:lastPrinted>2000-01-17T14:15:32Z</cp:lastPrinted>
  <dcterms:created xsi:type="dcterms:W3CDTF">2000-01-13T19:03:02Z</dcterms:created>
  <cp:category/>
  <cp:version/>
  <cp:contentType/>
  <cp:contentStatus/>
</cp:coreProperties>
</file>